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ВСС\01.02.2022\"/>
    </mc:Choice>
  </mc:AlternateContent>
  <bookViews>
    <workbookView xWindow="0" yWindow="0" windowWidth="19200" windowHeight="7050" activeTab="2"/>
  </bookViews>
  <sheets>
    <sheet name="БВУ" sheetId="8" r:id="rId1"/>
    <sheet name="ЛК" sheetId="10" r:id="rId2"/>
    <sheet name="Лист1" sheetId="11" r:id="rId3"/>
  </sheets>
  <externalReferences>
    <externalReference r:id="rId4"/>
  </externalReferences>
  <definedNames>
    <definedName name="_xlnm.Print_Area" localSheetId="0">БВУ!$A$1:$L$22</definedName>
    <definedName name="_xlnm.Print_Area" localSheetId="1">ЛК!$A$1:$E$10</definedName>
  </definedNames>
  <calcPr calcId="162913" refMode="R1C1"/>
</workbook>
</file>

<file path=xl/calcChain.xml><?xml version="1.0" encoding="utf-8"?>
<calcChain xmlns="http://schemas.openxmlformats.org/spreadsheetml/2006/main">
  <c r="D20" i="11" l="1"/>
  <c r="C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20" i="11" s="1"/>
  <c r="D13" i="10"/>
  <c r="C13" i="10"/>
  <c r="E13" i="10" s="1"/>
  <c r="E12" i="10"/>
  <c r="E11" i="10"/>
  <c r="E10" i="10"/>
  <c r="E9" i="10"/>
  <c r="E8" i="10"/>
  <c r="E7" i="10"/>
  <c r="E6" i="10"/>
  <c r="L7" i="8" l="1"/>
  <c r="L8" i="8"/>
  <c r="L9" i="8"/>
  <c r="L10" i="8"/>
  <c r="L11" i="8"/>
  <c r="L12" i="8"/>
  <c r="L13" i="8"/>
  <c r="L14" i="8"/>
  <c r="L15" i="8"/>
  <c r="L16" i="8"/>
  <c r="L17" i="8"/>
  <c r="L18" i="8"/>
  <c r="L19" i="8"/>
  <c r="L6" i="8"/>
  <c r="D19" i="8"/>
  <c r="E19" i="8"/>
  <c r="F19" i="8"/>
  <c r="G19" i="8"/>
  <c r="H19" i="8"/>
  <c r="I19" i="8"/>
  <c r="J19" i="8"/>
  <c r="K19" i="8"/>
  <c r="C19" i="8"/>
  <c r="K12" i="10" l="1"/>
</calcChain>
</file>

<file path=xl/sharedStrings.xml><?xml version="1.0" encoding="utf-8"?>
<sst xmlns="http://schemas.openxmlformats.org/spreadsheetml/2006/main" count="75" uniqueCount="61">
  <si>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</si>
  <si>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</si>
  <si>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</si>
  <si>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</si>
  <si>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</si>
  <si>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</si>
  <si>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</si>
  <si>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</si>
  <si>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</si>
  <si>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</si>
  <si>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</si>
  <si>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</si>
  <si>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</si>
  <si>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</si>
  <si>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</si>
  <si>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</si>
  <si>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>АО Банк ЦентрКредит</t>
  </si>
  <si>
    <t>АО Евразийский банк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</si>
  <si>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</si>
  <si>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</si>
  <si>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</si>
  <si>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</si>
  <si>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</si>
  <si>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</si>
  <si>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</si>
  <si>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</si>
  <si>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</si>
  <si>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</si>
  <si>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</si>
  <si>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</si>
  <si>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</si>
  <si>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АО Народный Банк Казахстана 
(АО Казкоммерцбанк)</t>
  </si>
  <si>
    <t>Привлеченные средства путем выпуска Фондом «зеленых облигаций»</t>
  </si>
  <si>
    <t>Программа финансирования МСБ в рамках проекта ПРООН-ГЭФ (ВИЭ)</t>
  </si>
  <si>
    <t>АО ДБ Казахстан-Зираат Интернешнл Банк</t>
  </si>
  <si>
    <t>АО «First Heartland Jusan Bank»
(АО «АТФБанк»)</t>
  </si>
  <si>
    <t>Информация о временно свободных средствах в Партнерах Фонда в разрезе программ Фонда по состоянию на 01.02.2022 г.</t>
  </si>
  <si>
    <t>Информация о временно свободных средствах в лизинговых компаниях в разрезе программ Фонда по состоянию на 01.02.2022 г.</t>
  </si>
  <si>
    <t>АО Лизинг Групп</t>
  </si>
  <si>
    <t>АО Аль Сакр Финанс</t>
  </si>
  <si>
    <t>ТОО ТехноЛизинг</t>
  </si>
  <si>
    <t>АО Форте Лизинг</t>
  </si>
  <si>
    <t>АО Халык Лизинг</t>
  </si>
  <si>
    <t>ТОО Нур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</si>
  <si>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</si>
  <si>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</si>
  <si>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</si>
  <si>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</si>
  <si>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</si>
  <si>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</si>
  <si>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Даму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</si>
  <si>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</si>
  <si>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</si>
  <si>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</si>
  <si>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</si>
  <si>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</si>
  <si>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</si>
  <si>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</si>
  <si>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Quantum"</t>
  </si>
  <si>
    <t>ТОО "МФО "Finbox"</t>
  </si>
  <si>
    <t>ТОО "МФО "TAS Microfinance"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</si>
</sst>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5" fillId="2" borderId="1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/>
    <xf numFmtId="166" fontId="3" fillId="0" borderId="0" xfId="1" applyNumberFormat="1" applyFont="1" applyFill="1"/>
    <xf numFmtId="164" fontId="2" fillId="0" borderId="0" xfId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/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7" fillId="4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6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6" xfId="1" applyNumberFormat="1" applyFont="1" applyFill="1" applyBorder="1" applyAlignment="1">
      <alignment horizontal="left" indent="1"/>
    </xf>
  </cellXfs>
  <cellStyles count="2">
    <cellStyle name="Обычный" xfId="0" builtinId="0"/>
    <cellStyle name="Финансовый" xfId="1" builtinId="3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103;%20&#1086;%20&#1074;&#1088;&#1077;&#1084;&#1077;&#1085;&#1085;&#1086;%20&#1089;&#1074;&#1086;&#1073;&#1086;&#1076;&#1085;&#1099;&#1093;%20&#1089;&#1088;&#1077;&#1076;&#1089;&#1090;&#1074;&#1072;&#1093;%20&#1074;%20&#1041;&#1042;&#1059;,%20&#1051;&#1050;%20&#1087;&#1086;%20&#1089;&#1086;&#1089;&#1090;&#1086;&#1103;&#1085;&#1080;&#1102;%20&#1085;&#1072;%2001%2001%202022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ВУ"/>
      <sheetName val="ЛК"/>
      <sheetName val="МФО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22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7" sqref="H27"/>
    </sheetView>
  </sheetViews>
  <sheetFormatPr defaultColWidth="9.140625" defaultRowHeight="15" x14ac:dyDescent="0.25"/>
  <cols>
    <col min="1" max="1" width="7" style="1" customWidth="1"/>
    <col min="2" max="2" width="40.8554687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1" width="22.42578125" style="2" customWidth="1"/>
    <col min="12" max="12" width="24.42578125" style="2" customWidth="1"/>
    <col min="13" max="13" width="17.140625" style="2" bestFit="1" customWidth="1"/>
    <col min="14" max="14" width="16" style="2" bestFit="1" customWidth="1"/>
    <col min="15" max="16384" width="9.140625" style="2"/>
  </cols>
  <sheetData>
    <row r="1" spans="1:13" ht="15" customHeight="1" x14ac:dyDescent="0.25">
      <c r="C1" s="2" t="s">
        <v>36</v>
      </c>
    </row>
    <row r="3" spans="1:13" ht="30" customHeight="1" x14ac:dyDescent="0.25">
      <c r="A3" s="26" t="s">
        <v>0</v>
      </c>
      <c r="B3" s="26" t="s">
        <v>1</v>
      </c>
      <c r="C3" s="26" t="s">
        <v>2</v>
      </c>
      <c r="D3" s="26"/>
      <c r="E3" s="26"/>
      <c r="F3" s="23" t="s">
        <v>3</v>
      </c>
      <c r="G3" s="28" t="s">
        <v>4</v>
      </c>
      <c r="H3" s="28"/>
      <c r="I3" s="28"/>
      <c r="J3" s="27" t="s">
        <v>5</v>
      </c>
      <c r="K3" s="27" t="s">
        <v>32</v>
      </c>
      <c r="L3" s="26" t="s">
        <v>6</v>
      </c>
    </row>
    <row r="4" spans="1:13" ht="30" customHeight="1" x14ac:dyDescent="0.25">
      <c r="A4" s="26"/>
      <c r="B4" s="26"/>
      <c r="C4" s="26" t="s">
        <v>7</v>
      </c>
      <c r="D4" s="26" t="s">
        <v>8</v>
      </c>
      <c r="E4" s="26" t="s">
        <v>28</v>
      </c>
      <c r="F4" s="26" t="s">
        <v>10</v>
      </c>
      <c r="G4" s="27" t="s">
        <v>11</v>
      </c>
      <c r="H4" s="27"/>
      <c r="I4" s="27"/>
      <c r="J4" s="27"/>
      <c r="K4" s="27"/>
      <c r="L4" s="26"/>
    </row>
    <row r="5" spans="1:13" ht="81" customHeight="1" x14ac:dyDescent="0.25">
      <c r="A5" s="26"/>
      <c r="B5" s="26"/>
      <c r="C5" s="26"/>
      <c r="D5" s="26"/>
      <c r="E5" s="26"/>
      <c r="F5" s="26"/>
      <c r="G5" s="3" t="s">
        <v>12</v>
      </c>
      <c r="H5" s="3" t="s">
        <v>13</v>
      </c>
      <c r="I5" s="3" t="s">
        <v>14</v>
      </c>
      <c r="J5" s="3" t="s">
        <v>15</v>
      </c>
      <c r="K5" s="3" t="s">
        <v>33</v>
      </c>
      <c r="L5" s="26"/>
    </row>
    <row r="6" spans="1:13" s="4" customFormat="1" ht="30" x14ac:dyDescent="0.25">
      <c r="A6" s="15">
        <v>1</v>
      </c>
      <c r="B6" s="16" t="s">
        <v>35</v>
      </c>
      <c r="C6" s="17">
        <v>3129106021.750001</v>
      </c>
      <c r="D6" s="17">
        <v>2979243.3200000003</v>
      </c>
      <c r="E6" s="17"/>
      <c r="F6" s="17">
        <v>611942227.80000007</v>
      </c>
      <c r="G6" s="17">
        <v>692606177.09000063</v>
      </c>
      <c r="H6" s="17">
        <v>-819213362.90999961</v>
      </c>
      <c r="I6" s="17">
        <v>-53524715.660000056</v>
      </c>
      <c r="J6" s="17">
        <v>400327475.3499999</v>
      </c>
      <c r="K6" s="17"/>
      <c r="L6" s="21">
        <f>SUM(C6:K6)</f>
        <v>3964223066.7400022</v>
      </c>
    </row>
    <row r="7" spans="1:13" s="4" customFormat="1" x14ac:dyDescent="0.25">
      <c r="A7" s="15">
        <v>2</v>
      </c>
      <c r="B7" s="16" t="s">
        <v>16</v>
      </c>
      <c r="C7" s="17">
        <v>0</v>
      </c>
      <c r="D7" s="17"/>
      <c r="E7" s="17"/>
      <c r="F7" s="17">
        <v>75526539.519999951</v>
      </c>
      <c r="G7" s="17">
        <v>-13713337.709998518</v>
      </c>
      <c r="H7" s="17">
        <v>-2256424490.1900001</v>
      </c>
      <c r="I7" s="17">
        <v>-1028686016.2700005</v>
      </c>
      <c r="J7" s="17">
        <v>33472678.799999967</v>
      </c>
      <c r="K7" s="17"/>
      <c r="L7" s="21">
        <f t="shared" ref="L7:L19" si="0">SUM(C7:K7)</f>
        <v>-3189824625.849999</v>
      </c>
    </row>
    <row r="8" spans="1:13" s="4" customFormat="1" x14ac:dyDescent="0.25">
      <c r="A8" s="15">
        <v>3</v>
      </c>
      <c r="B8" s="16" t="s">
        <v>17</v>
      </c>
      <c r="C8" s="17">
        <v>1024167333.9599997</v>
      </c>
      <c r="D8" s="17"/>
      <c r="E8" s="17"/>
      <c r="F8" s="17">
        <v>148742816.08000004</v>
      </c>
      <c r="G8" s="17">
        <v>353950680.08999991</v>
      </c>
      <c r="H8" s="17">
        <v>910512823.00999999</v>
      </c>
      <c r="I8" s="17">
        <v>341323926.69</v>
      </c>
      <c r="J8" s="17">
        <v>0</v>
      </c>
      <c r="K8" s="17"/>
      <c r="L8" s="21">
        <f t="shared" si="0"/>
        <v>2778697579.8299994</v>
      </c>
    </row>
    <row r="9" spans="1:13" s="4" customFormat="1" ht="30" x14ac:dyDescent="0.25">
      <c r="A9" s="15">
        <v>4</v>
      </c>
      <c r="B9" s="16" t="s">
        <v>31</v>
      </c>
      <c r="C9" s="17"/>
      <c r="D9" s="17"/>
      <c r="E9" s="17"/>
      <c r="F9" s="17"/>
      <c r="G9" s="17">
        <v>7097231304.6700039</v>
      </c>
      <c r="H9" s="17">
        <v>-2042535190.6099987</v>
      </c>
      <c r="I9" s="17">
        <v>-1639586080.5</v>
      </c>
      <c r="J9" s="17">
        <v>83474427.920000017</v>
      </c>
      <c r="K9" s="17"/>
      <c r="L9" s="21">
        <f t="shared" si="0"/>
        <v>3498584461.4800053</v>
      </c>
    </row>
    <row r="10" spans="1:13" s="4" customFormat="1" x14ac:dyDescent="0.25">
      <c r="A10" s="15">
        <v>5</v>
      </c>
      <c r="B10" s="16" t="s">
        <v>18</v>
      </c>
      <c r="C10" s="17"/>
      <c r="D10" s="17"/>
      <c r="E10" s="17"/>
      <c r="F10" s="17">
        <v>1092881546.839999</v>
      </c>
      <c r="G10" s="17">
        <v>8433314088.7199945</v>
      </c>
      <c r="H10" s="17">
        <v>-943997805.50000238</v>
      </c>
      <c r="I10" s="17">
        <v>-2536959334.500001</v>
      </c>
      <c r="J10" s="17">
        <v>1381402165.0100002</v>
      </c>
      <c r="K10" s="17"/>
      <c r="L10" s="21">
        <f t="shared" si="0"/>
        <v>7426640660.5699911</v>
      </c>
    </row>
    <row r="11" spans="1:13" s="4" customFormat="1" x14ac:dyDescent="0.25">
      <c r="A11" s="15">
        <v>6</v>
      </c>
      <c r="B11" s="16" t="s">
        <v>19</v>
      </c>
      <c r="C11" s="17">
        <v>0</v>
      </c>
      <c r="D11" s="17"/>
      <c r="E11" s="17"/>
      <c r="F11" s="17">
        <v>90000553.050000072</v>
      </c>
      <c r="G11" s="17">
        <v>108540442.6099999</v>
      </c>
      <c r="H11" s="17">
        <v>309304498.16999996</v>
      </c>
      <c r="I11" s="17">
        <v>591656876.85999966</v>
      </c>
      <c r="J11" s="17">
        <v>-12769212.789999992</v>
      </c>
      <c r="K11" s="17"/>
      <c r="L11" s="21">
        <f t="shared" si="0"/>
        <v>1086733157.8999996</v>
      </c>
    </row>
    <row r="12" spans="1:13" s="5" customFormat="1" x14ac:dyDescent="0.25">
      <c r="A12" s="15">
        <v>7</v>
      </c>
      <c r="B12" s="16" t="s">
        <v>20</v>
      </c>
      <c r="C12" s="18">
        <v>3917269169.6700001</v>
      </c>
      <c r="D12" s="18"/>
      <c r="E12" s="18"/>
      <c r="F12" s="18">
        <v>24107393.850000013</v>
      </c>
      <c r="G12" s="19">
        <v>2310949899.5999999</v>
      </c>
      <c r="H12" s="19">
        <v>2395046806.4400001</v>
      </c>
      <c r="I12" s="19">
        <v>1864903879.1600001</v>
      </c>
      <c r="J12" s="18">
        <v>23616449.719999552</v>
      </c>
      <c r="K12" s="18"/>
      <c r="L12" s="21">
        <f t="shared" si="0"/>
        <v>10535893598.439999</v>
      </c>
    </row>
    <row r="13" spans="1:13" s="4" customFormat="1" x14ac:dyDescent="0.25">
      <c r="A13" s="15">
        <v>8</v>
      </c>
      <c r="B13" s="16" t="s">
        <v>21</v>
      </c>
      <c r="C13" s="17">
        <v>1606999999.9999998</v>
      </c>
      <c r="D13" s="17">
        <v>-1848384.7799999993</v>
      </c>
      <c r="E13" s="17"/>
      <c r="F13" s="17"/>
      <c r="G13" s="17">
        <v>152566512.94999981</v>
      </c>
      <c r="H13" s="17">
        <v>-257016569.11999977</v>
      </c>
      <c r="I13" s="17">
        <v>-1575457.8699989319</v>
      </c>
      <c r="J13" s="17">
        <v>-7739192.9400000125</v>
      </c>
      <c r="K13" s="17"/>
      <c r="L13" s="21">
        <f t="shared" si="0"/>
        <v>1491386908.2400007</v>
      </c>
      <c r="M13" s="6"/>
    </row>
    <row r="14" spans="1:13" s="4" customFormat="1" x14ac:dyDescent="0.25">
      <c r="A14" s="15">
        <v>9</v>
      </c>
      <c r="B14" s="16" t="s">
        <v>22</v>
      </c>
      <c r="C14" s="17">
        <v>0</v>
      </c>
      <c r="D14" s="17"/>
      <c r="E14" s="17"/>
      <c r="F14" s="17">
        <v>953355120.9799993</v>
      </c>
      <c r="G14" s="17">
        <v>2127309343.5299993</v>
      </c>
      <c r="H14" s="17">
        <v>913931860.43000042</v>
      </c>
      <c r="I14" s="17">
        <v>246284707.26000035</v>
      </c>
      <c r="J14" s="17">
        <v>847637498.3499999</v>
      </c>
      <c r="K14" s="17"/>
      <c r="L14" s="21">
        <f t="shared" si="0"/>
        <v>5088518530.5499992</v>
      </c>
    </row>
    <row r="15" spans="1:13" s="5" customFormat="1" x14ac:dyDescent="0.25">
      <c r="A15" s="15">
        <v>10</v>
      </c>
      <c r="B15" s="16" t="s">
        <v>23</v>
      </c>
      <c r="C15" s="18">
        <v>24761198.160000056</v>
      </c>
      <c r="D15" s="18"/>
      <c r="E15" s="18"/>
      <c r="F15" s="18">
        <v>26594117.499999985</v>
      </c>
      <c r="G15" s="19"/>
      <c r="H15" s="19">
        <v>0</v>
      </c>
      <c r="I15" s="18">
        <v>0</v>
      </c>
      <c r="J15" s="18">
        <v>1238127768.98</v>
      </c>
      <c r="K15" s="18"/>
      <c r="L15" s="21">
        <f t="shared" si="0"/>
        <v>1289483084.6400001</v>
      </c>
    </row>
    <row r="16" spans="1:13" s="4" customFormat="1" x14ac:dyDescent="0.25">
      <c r="A16" s="15">
        <v>11</v>
      </c>
      <c r="B16" s="16" t="s">
        <v>24</v>
      </c>
      <c r="C16" s="17">
        <v>85950970.119998932</v>
      </c>
      <c r="D16" s="17"/>
      <c r="E16" s="17"/>
      <c r="F16" s="17">
        <v>-175009225.13999987</v>
      </c>
      <c r="G16" s="17">
        <v>6388187888.9400005</v>
      </c>
      <c r="H16" s="17">
        <v>3350489603.499999</v>
      </c>
      <c r="I16" s="17">
        <v>2717051222.2800002</v>
      </c>
      <c r="J16" s="17">
        <v>1512700196.9599986</v>
      </c>
      <c r="K16" s="17">
        <v>-3237871.8300000131</v>
      </c>
      <c r="L16" s="21">
        <f t="shared" si="0"/>
        <v>13876132784.829998</v>
      </c>
    </row>
    <row r="17" spans="1:13" s="5" customFormat="1" x14ac:dyDescent="0.25">
      <c r="A17" s="15">
        <v>12</v>
      </c>
      <c r="B17" s="16" t="s">
        <v>29</v>
      </c>
      <c r="C17" s="18"/>
      <c r="D17" s="18"/>
      <c r="E17" s="18">
        <v>392900627.27999878</v>
      </c>
      <c r="F17" s="18"/>
      <c r="G17" s="19"/>
      <c r="H17" s="19"/>
      <c r="I17" s="19"/>
      <c r="J17" s="18"/>
      <c r="K17" s="18"/>
      <c r="L17" s="21">
        <f t="shared" si="0"/>
        <v>392900627.27999878</v>
      </c>
    </row>
    <row r="18" spans="1:13" s="4" customFormat="1" ht="30" x14ac:dyDescent="0.25">
      <c r="A18" s="15">
        <v>13</v>
      </c>
      <c r="B18" s="16" t="s">
        <v>34</v>
      </c>
      <c r="C18" s="17">
        <v>1393603767.75</v>
      </c>
      <c r="D18" s="17"/>
      <c r="E18" s="17"/>
      <c r="F18" s="17"/>
      <c r="G18" s="17"/>
      <c r="H18" s="17"/>
      <c r="I18" s="17"/>
      <c r="J18" s="17"/>
      <c r="K18" s="17"/>
      <c r="L18" s="21">
        <f t="shared" si="0"/>
        <v>1393603767.75</v>
      </c>
      <c r="M18" s="6"/>
    </row>
    <row r="19" spans="1:13" s="4" customFormat="1" x14ac:dyDescent="0.25">
      <c r="A19" s="15"/>
      <c r="B19" s="20" t="s">
        <v>25</v>
      </c>
      <c r="C19" s="21">
        <f>SUM(C6:C18)</f>
        <v>11181858461.41</v>
      </c>
      <c r="D19" s="21">
        <f t="shared" ref="D19:K19" si="1">SUM(D6:D18)</f>
        <v>1130858.540000001</v>
      </c>
      <c r="E19" s="21">
        <f t="shared" si="1"/>
        <v>392900627.27999878</v>
      </c>
      <c r="F19" s="21">
        <f t="shared" si="1"/>
        <v>2848141090.4799981</v>
      </c>
      <c r="G19" s="21">
        <f t="shared" si="1"/>
        <v>27650943000.489998</v>
      </c>
      <c r="H19" s="21">
        <f t="shared" si="1"/>
        <v>1560098173.2199988</v>
      </c>
      <c r="I19" s="21">
        <f t="shared" si="1"/>
        <v>500889007.44999933</v>
      </c>
      <c r="J19" s="21">
        <f t="shared" si="1"/>
        <v>5500250255.3599987</v>
      </c>
      <c r="K19" s="21">
        <f t="shared" si="1"/>
        <v>-3237871.8300000131</v>
      </c>
      <c r="L19" s="21">
        <f t="shared" si="0"/>
        <v>49632973602.399994</v>
      </c>
    </row>
    <row r="20" spans="1:13" s="11" customFormat="1" x14ac:dyDescent="0.25">
      <c r="A20" s="8"/>
      <c r="B20" s="9"/>
      <c r="C20" s="7"/>
      <c r="D20" s="7"/>
      <c r="E20" s="7"/>
      <c r="F20" s="7"/>
      <c r="G20" s="7"/>
      <c r="H20" s="7"/>
      <c r="I20" s="7"/>
      <c r="J20" s="7"/>
      <c r="K20" s="7"/>
      <c r="L20" s="10"/>
    </row>
    <row r="21" spans="1:13" s="11" customFormat="1" x14ac:dyDescent="0.25">
      <c r="A21" s="8"/>
      <c r="B21" s="12" t="s">
        <v>26</v>
      </c>
      <c r="C21" s="7"/>
      <c r="D21" s="7"/>
      <c r="E21" s="7"/>
      <c r="F21" s="7"/>
      <c r="G21" s="7"/>
      <c r="H21" s="7"/>
      <c r="I21" s="7"/>
      <c r="J21" s="7"/>
      <c r="K21" s="7"/>
      <c r="L21" s="10"/>
    </row>
    <row r="22" spans="1:13" s="11" customFormat="1" x14ac:dyDescent="0.25">
      <c r="A22" s="8"/>
      <c r="B22" s="12"/>
      <c r="C22" s="7"/>
      <c r="D22" s="7"/>
      <c r="E22" s="7"/>
      <c r="F22" s="7"/>
      <c r="G22" s="7"/>
      <c r="H22" s="7"/>
      <c r="I22" s="7"/>
      <c r="J22" s="7"/>
      <c r="K22" s="7"/>
      <c r="L22" s="10"/>
    </row>
  </sheetData>
  <mergeCells count="12">
    <mergeCell ref="A3:A5"/>
    <mergeCell ref="B3:B5"/>
    <mergeCell ref="C3:E3"/>
    <mergeCell ref="G3:I3"/>
    <mergeCell ref="J3:J4"/>
    <mergeCell ref="L3:L5"/>
    <mergeCell ref="C4:C5"/>
    <mergeCell ref="F4:F5"/>
    <mergeCell ref="G4:I4"/>
    <mergeCell ref="D4:D5"/>
    <mergeCell ref="E4:E5"/>
    <mergeCell ref="K3:K4"/>
  </mergeCells>
  <conditionalFormatting sqref="C19:K22">
    <cfRule type="cellIs" priority="20" operator="lessThanOrEqual">
      <formula>0</formula>
    </cfRule>
  </conditionalFormatting>
  <conditionalFormatting sqref="L3 B19:B20">
    <cfRule type="cellIs" priority="17" operator="lessThanOrEqual">
      <formula>0</formula>
    </cfRule>
  </conditionalFormatting>
  <conditionalFormatting sqref="G16:H16 G14:H14 I14:I16 L20:L22 G13:I13 G7:H11 C7:C16 J7:K16">
    <cfRule type="cellIs" dxfId="19" priority="18" operator="lessThanOrEqual">
      <formula>#REF!</formula>
    </cfRule>
    <cfRule type="cellIs" priority="19" operator="lessThanOrEqual">
      <formula>#REF!</formula>
    </cfRule>
  </conditionalFormatting>
  <conditionalFormatting sqref="I7:I11">
    <cfRule type="cellIs" dxfId="18" priority="15" operator="lessThanOrEqual">
      <formula>#REF!</formula>
    </cfRule>
    <cfRule type="cellIs" priority="16" operator="lessThanOrEqual">
      <formula>#REF!</formula>
    </cfRule>
  </conditionalFormatting>
  <conditionalFormatting sqref="B21:B22">
    <cfRule type="cellIs" dxfId="17" priority="9" operator="lessThanOrEqual">
      <formula>#REF!</formula>
    </cfRule>
    <cfRule type="cellIs" priority="10" operator="lessThanOrEqual">
      <formula>#REF!</formula>
    </cfRule>
  </conditionalFormatting>
  <conditionalFormatting sqref="G18:I18 C17:C18 J17:K18">
    <cfRule type="cellIs" dxfId="16" priority="5" operator="lessThanOrEqual">
      <formula>#REF!</formula>
    </cfRule>
    <cfRule type="cellIs" priority="6" operator="lessThanOrEqual">
      <formula>#REF!</formula>
    </cfRule>
  </conditionalFormatting>
  <conditionalFormatting sqref="G6:H6 C6 J6:L6 L7:L19">
    <cfRule type="cellIs" dxfId="15" priority="3" operator="lessThanOrEqual">
      <formula>#REF!</formula>
    </cfRule>
    <cfRule type="cellIs" priority="4" operator="lessThanOrEqual">
      <formula>#REF!</formula>
    </cfRule>
  </conditionalFormatting>
  <conditionalFormatting sqref="I6">
    <cfRule type="cellIs" dxfId="14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colBreaks count="1" manualBreakCount="1">
    <brk id="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0" sqref="F20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11" ht="27.75" customHeight="1" x14ac:dyDescent="0.25">
      <c r="A1" s="29" t="s">
        <v>37</v>
      </c>
      <c r="B1" s="29"/>
      <c r="C1" s="29"/>
      <c r="D1" s="29"/>
      <c r="E1" s="29"/>
    </row>
    <row r="3" spans="1:11" ht="30" customHeight="1" x14ac:dyDescent="0.25">
      <c r="A3" s="26" t="s">
        <v>0</v>
      </c>
      <c r="B3" s="26" t="s">
        <v>1</v>
      </c>
      <c r="C3" s="30" t="s">
        <v>27</v>
      </c>
      <c r="D3" s="31"/>
      <c r="E3" s="26" t="s">
        <v>6</v>
      </c>
    </row>
    <row r="4" spans="1:11" ht="15" customHeight="1" x14ac:dyDescent="0.25">
      <c r="A4" s="26"/>
      <c r="B4" s="26"/>
      <c r="C4" s="32" t="s">
        <v>9</v>
      </c>
      <c r="D4" s="34" t="s">
        <v>28</v>
      </c>
      <c r="E4" s="26"/>
    </row>
    <row r="5" spans="1:11" ht="56.25" customHeight="1" x14ac:dyDescent="0.25">
      <c r="A5" s="26"/>
      <c r="B5" s="26"/>
      <c r="C5" s="33"/>
      <c r="D5" s="35"/>
      <c r="E5" s="26"/>
    </row>
    <row r="6" spans="1:11" s="4" customFormat="1" x14ac:dyDescent="0.25">
      <c r="A6" s="15">
        <v>1</v>
      </c>
      <c r="B6" s="22" t="s">
        <v>30</v>
      </c>
      <c r="C6" s="19"/>
      <c r="D6" s="25">
        <v>-329086906.57999992</v>
      </c>
      <c r="E6" s="36">
        <f t="shared" ref="E6" si="0">SUM(C6:D6)</f>
        <v>-329086906.57999992</v>
      </c>
    </row>
    <row r="7" spans="1:11" s="11" customFormat="1" x14ac:dyDescent="0.25">
      <c r="A7" s="37">
        <v>2</v>
      </c>
      <c r="B7" s="38" t="s">
        <v>38</v>
      </c>
      <c r="C7" s="39">
        <v>-1758009894</v>
      </c>
      <c r="D7" s="40"/>
      <c r="E7" s="24">
        <f>SUM(C7:D7)</f>
        <v>-1758009894</v>
      </c>
    </row>
    <row r="8" spans="1:11" s="11" customFormat="1" x14ac:dyDescent="0.25">
      <c r="A8" s="37">
        <v>3</v>
      </c>
      <c r="B8" s="38" t="s">
        <v>39</v>
      </c>
      <c r="C8" s="39">
        <v>-14908052</v>
      </c>
      <c r="D8" s="40"/>
      <c r="E8" s="24">
        <f>SUM(C8:D8)</f>
        <v>-14908052</v>
      </c>
    </row>
    <row r="9" spans="1:11" s="11" customFormat="1" x14ac:dyDescent="0.25">
      <c r="A9" s="37">
        <v>4</v>
      </c>
      <c r="B9" s="41" t="s">
        <v>40</v>
      </c>
      <c r="C9" s="39">
        <v>-1</v>
      </c>
      <c r="D9" s="40"/>
      <c r="E9" s="24">
        <f>SUM(C9:D9)</f>
        <v>-1</v>
      </c>
    </row>
    <row r="10" spans="1:11" x14ac:dyDescent="0.25">
      <c r="A10" s="37">
        <v>5</v>
      </c>
      <c r="B10" s="38" t="s">
        <v>41</v>
      </c>
      <c r="C10" s="39">
        <v>-18617105</v>
      </c>
      <c r="D10" s="40"/>
      <c r="E10" s="24">
        <f>SUM(C10:D10)</f>
        <v>-18617105</v>
      </c>
    </row>
    <row r="11" spans="1:11" x14ac:dyDescent="0.25">
      <c r="A11" s="37">
        <v>6</v>
      </c>
      <c r="B11" s="38" t="s">
        <v>42</v>
      </c>
      <c r="C11" s="39">
        <v>-411854</v>
      </c>
      <c r="D11" s="40"/>
      <c r="E11" s="24">
        <f>SUM(C11:D11)</f>
        <v>-411854</v>
      </c>
    </row>
    <row r="12" spans="1:11" x14ac:dyDescent="0.25">
      <c r="A12" s="37">
        <v>7</v>
      </c>
      <c r="B12" s="38" t="s">
        <v>43</v>
      </c>
      <c r="C12" s="39">
        <v>-22750000</v>
      </c>
      <c r="D12" s="40"/>
      <c r="E12" s="24">
        <f t="shared" ref="E12:E13" si="1">SUM(C12:D12)</f>
        <v>-22750000</v>
      </c>
      <c r="K12" s="2">
        <f>SUM(K7:K11)</f>
        <v>0</v>
      </c>
    </row>
    <row r="13" spans="1:11" x14ac:dyDescent="0.25">
      <c r="A13" s="15"/>
      <c r="B13" s="20" t="s">
        <v>25</v>
      </c>
      <c r="C13" s="42">
        <f>SUM(C6:C12)</f>
        <v>-1814696906</v>
      </c>
      <c r="D13" s="42">
        <f>SUM(D6:D6)</f>
        <v>-329086906.57999992</v>
      </c>
      <c r="E13" s="36">
        <f t="shared" si="1"/>
        <v>-2143783812.5799999</v>
      </c>
    </row>
    <row r="14" spans="1:11" x14ac:dyDescent="0.25">
      <c r="A14" s="8"/>
      <c r="B14" s="9"/>
      <c r="C14" s="13"/>
      <c r="D14" s="13"/>
      <c r="E14" s="7"/>
    </row>
    <row r="15" spans="1:11" x14ac:dyDescent="0.25">
      <c r="A15" s="8"/>
      <c r="B15" s="12" t="s">
        <v>26</v>
      </c>
      <c r="C15" s="14"/>
      <c r="D15" s="14"/>
      <c r="E15" s="7"/>
    </row>
    <row r="16" spans="1:11" x14ac:dyDescent="0.25">
      <c r="A16" s="8"/>
      <c r="B16" s="12"/>
      <c r="C16" s="14"/>
      <c r="D16" s="14"/>
      <c r="E16" s="7"/>
    </row>
  </sheetData>
  <mergeCells count="7">
    <mergeCell ref="A1:E1"/>
    <mergeCell ref="A3:A5"/>
    <mergeCell ref="B3:B5"/>
    <mergeCell ref="C3:D3"/>
    <mergeCell ref="E3:E5"/>
    <mergeCell ref="C4:C5"/>
    <mergeCell ref="D4:D5"/>
  </mergeCells>
  <conditionalFormatting sqref="E14:E16">
    <cfRule type="cellIs" priority="5" operator="lessThanOrEqual">
      <formula>0</formula>
    </cfRule>
  </conditionalFormatting>
  <conditionalFormatting sqref="B14:D14 B13">
    <cfRule type="cellIs" priority="4" operator="lessThanOrEqual">
      <formula>0</formula>
    </cfRule>
  </conditionalFormatting>
  <conditionalFormatting sqref="B15:D16">
    <cfRule type="cellIs" dxfId="8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33" sqref="C33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29" t="s">
        <v>37</v>
      </c>
      <c r="B1" s="29"/>
      <c r="C1" s="29"/>
      <c r="D1" s="29"/>
      <c r="E1" s="29"/>
    </row>
    <row r="2" spans="1:5" ht="31.5" x14ac:dyDescent="0.25">
      <c r="A2" s="43" t="s">
        <v>0</v>
      </c>
      <c r="B2" s="43" t="s">
        <v>1</v>
      </c>
      <c r="C2" s="44" t="s">
        <v>44</v>
      </c>
      <c r="D2" s="44" t="s">
        <v>3</v>
      </c>
      <c r="E2" s="43" t="s">
        <v>6</v>
      </c>
    </row>
    <row r="3" spans="1:5" x14ac:dyDescent="0.25">
      <c r="A3" s="43"/>
      <c r="B3" s="43"/>
      <c r="C3" s="45" t="s">
        <v>45</v>
      </c>
      <c r="D3" s="45" t="s">
        <v>10</v>
      </c>
      <c r="E3" s="43"/>
    </row>
    <row r="4" spans="1:5" x14ac:dyDescent="0.25">
      <c r="A4" s="43"/>
      <c r="B4" s="43"/>
      <c r="C4" s="46"/>
      <c r="D4" s="46"/>
      <c r="E4" s="43"/>
    </row>
    <row r="5" spans="1:5" ht="15.75" x14ac:dyDescent="0.25">
      <c r="A5" s="47">
        <v>1</v>
      </c>
      <c r="B5" s="48" t="s">
        <v>46</v>
      </c>
      <c r="C5" s="49">
        <v>-4995357</v>
      </c>
      <c r="D5" s="49">
        <v>11512883</v>
      </c>
      <c r="E5" s="50">
        <f t="shared" ref="E5:E17" si="0">SUM(C5:D5)</f>
        <v>6517526</v>
      </c>
    </row>
    <row r="6" spans="1:5" ht="15.75" x14ac:dyDescent="0.25">
      <c r="A6" s="47">
        <v>2</v>
      </c>
      <c r="B6" s="51" t="s">
        <v>47</v>
      </c>
      <c r="C6" s="49">
        <v>-128488750</v>
      </c>
      <c r="D6" s="49"/>
      <c r="E6" s="50">
        <f t="shared" si="0"/>
        <v>-128488750</v>
      </c>
    </row>
    <row r="7" spans="1:5" ht="15.75" x14ac:dyDescent="0.25">
      <c r="A7" s="47">
        <v>3</v>
      </c>
      <c r="B7" s="52" t="s">
        <v>48</v>
      </c>
      <c r="C7" s="49">
        <v>175765124</v>
      </c>
      <c r="D7" s="49"/>
      <c r="E7" s="50">
        <f t="shared" si="0"/>
        <v>175765124</v>
      </c>
    </row>
    <row r="8" spans="1:5" ht="15.75" x14ac:dyDescent="0.25">
      <c r="A8" s="47">
        <v>4</v>
      </c>
      <c r="B8" s="52" t="s">
        <v>49</v>
      </c>
      <c r="C8" s="49">
        <v>4728064</v>
      </c>
      <c r="D8" s="49">
        <v>9207798</v>
      </c>
      <c r="E8" s="50">
        <f t="shared" si="0"/>
        <v>13935862</v>
      </c>
    </row>
    <row r="9" spans="1:5" ht="15.75" x14ac:dyDescent="0.25">
      <c r="A9" s="47">
        <v>5</v>
      </c>
      <c r="B9" s="52" t="s">
        <v>50</v>
      </c>
      <c r="C9" s="49"/>
      <c r="D9" s="49">
        <v>1692286</v>
      </c>
      <c r="E9" s="50">
        <f t="shared" si="0"/>
        <v>1692286</v>
      </c>
    </row>
    <row r="10" spans="1:5" ht="15.75" x14ac:dyDescent="0.25">
      <c r="A10" s="47">
        <v>6</v>
      </c>
      <c r="B10" s="52" t="s">
        <v>51</v>
      </c>
      <c r="C10" s="49">
        <v>1208085</v>
      </c>
      <c r="D10" s="49"/>
      <c r="E10" s="50">
        <f t="shared" si="0"/>
        <v>1208085</v>
      </c>
    </row>
    <row r="11" spans="1:5" ht="15.75" x14ac:dyDescent="0.25">
      <c r="A11" s="47">
        <v>7</v>
      </c>
      <c r="B11" s="52" t="s">
        <v>52</v>
      </c>
      <c r="C11" s="49"/>
      <c r="D11" s="49">
        <v>9025152</v>
      </c>
      <c r="E11" s="50">
        <f t="shared" si="0"/>
        <v>9025152</v>
      </c>
    </row>
    <row r="12" spans="1:5" ht="15.75" x14ac:dyDescent="0.25">
      <c r="A12" s="47">
        <v>8</v>
      </c>
      <c r="B12" s="51" t="s">
        <v>53</v>
      </c>
      <c r="C12" s="49"/>
      <c r="D12" s="49">
        <v>-479489</v>
      </c>
      <c r="E12" s="50">
        <f t="shared" si="0"/>
        <v>-479489</v>
      </c>
    </row>
    <row r="13" spans="1:5" ht="15.75" x14ac:dyDescent="0.25">
      <c r="A13" s="47">
        <v>9</v>
      </c>
      <c r="B13" s="51" t="s">
        <v>54</v>
      </c>
      <c r="C13" s="49">
        <v>218255</v>
      </c>
      <c r="D13" s="49"/>
      <c r="E13" s="50">
        <f t="shared" si="0"/>
        <v>218255</v>
      </c>
    </row>
    <row r="14" spans="1:5" ht="15.75" x14ac:dyDescent="0.25">
      <c r="A14" s="47">
        <v>10</v>
      </c>
      <c r="B14" s="52" t="s">
        <v>55</v>
      </c>
      <c r="C14" s="49">
        <v>0</v>
      </c>
      <c r="D14" s="49">
        <v>-2976371</v>
      </c>
      <c r="E14" s="50">
        <f t="shared" si="0"/>
        <v>-2976371</v>
      </c>
    </row>
    <row r="15" spans="1:5" ht="15.75" x14ac:dyDescent="0.25">
      <c r="A15" s="47">
        <v>11</v>
      </c>
      <c r="B15" s="52" t="s">
        <v>56</v>
      </c>
      <c r="C15" s="49">
        <v>46861038</v>
      </c>
      <c r="D15" s="49"/>
      <c r="E15" s="50">
        <f t="shared" si="0"/>
        <v>46861038</v>
      </c>
    </row>
    <row r="16" spans="1:5" ht="15.75" x14ac:dyDescent="0.25">
      <c r="A16" s="47">
        <v>12</v>
      </c>
      <c r="B16" s="52" t="s">
        <v>57</v>
      </c>
      <c r="C16" s="49">
        <v>2630280</v>
      </c>
      <c r="D16" s="49"/>
      <c r="E16" s="50">
        <f t="shared" si="0"/>
        <v>2630280</v>
      </c>
    </row>
    <row r="17" spans="1:5" ht="15.75" x14ac:dyDescent="0.25">
      <c r="A17" s="47">
        <v>13</v>
      </c>
      <c r="B17" s="52" t="s">
        <v>58</v>
      </c>
      <c r="C17" s="49">
        <v>-3153543</v>
      </c>
      <c r="D17" s="49"/>
      <c r="E17" s="50">
        <f t="shared" si="0"/>
        <v>-3153543</v>
      </c>
    </row>
    <row r="18" spans="1:5" ht="15.75" x14ac:dyDescent="0.25">
      <c r="A18" s="47">
        <v>14</v>
      </c>
      <c r="B18" s="52" t="s">
        <v>59</v>
      </c>
      <c r="C18" s="49">
        <v>3597138</v>
      </c>
      <c r="D18" s="49"/>
      <c r="E18" s="50">
        <f>SUM(C18:D18)</f>
        <v>3597138</v>
      </c>
    </row>
    <row r="19" spans="1:5" ht="15.75" x14ac:dyDescent="0.25">
      <c r="A19" s="47">
        <v>15</v>
      </c>
      <c r="B19" s="52" t="s">
        <v>60</v>
      </c>
      <c r="C19" s="49">
        <v>-32219417</v>
      </c>
      <c r="D19" s="49"/>
      <c r="E19" s="50">
        <f>SUM(C19:D19)</f>
        <v>-32219417</v>
      </c>
    </row>
    <row r="20" spans="1:5" ht="15.75" x14ac:dyDescent="0.25">
      <c r="A20" s="47"/>
      <c r="B20" s="53" t="s">
        <v>25</v>
      </c>
      <c r="C20" s="54">
        <f>SUM(C5:C19)</f>
        <v>66150917</v>
      </c>
      <c r="D20" s="54">
        <f>SUM(D5:D19)</f>
        <v>27982259</v>
      </c>
      <c r="E20" s="54">
        <f>SUM(E5:E19)</f>
        <v>94133176</v>
      </c>
    </row>
    <row r="21" spans="1:5" ht="15.75" x14ac:dyDescent="0.25">
      <c r="A21" s="55"/>
      <c r="B21" s="56"/>
      <c r="C21" s="57"/>
      <c r="D21" s="57"/>
      <c r="E21" s="57"/>
    </row>
    <row r="22" spans="1:5" ht="15.75" x14ac:dyDescent="0.25">
      <c r="A22" s="55"/>
      <c r="B22" s="58" t="s">
        <v>26</v>
      </c>
      <c r="C22" s="57"/>
      <c r="D22" s="57"/>
      <c r="E22" s="57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20:B21">
    <cfRule type="cellIs" priority="4" operator="lessThanOrEqual">
      <formula>0</formula>
    </cfRule>
  </conditionalFormatting>
  <conditionalFormatting sqref="E5:E18">
    <cfRule type="cellIs" dxfId="3" priority="5" operator="lessThanOrEqual">
      <formula>#REF!</formula>
    </cfRule>
  </conditionalFormatting>
  <conditionalFormatting sqref="C20:E22">
    <cfRule type="cellIs" priority="7" operator="lessThanOrEqual">
      <formula>0</formula>
    </cfRule>
  </conditionalFormatting>
  <conditionalFormatting sqref="B22">
    <cfRule type="cellIs" priority="6" operator="lessThanOrEqual">
      <formula>#REF!</formula>
    </cfRule>
    <cfRule type="cellIs" dxfId="2" priority="8" operator="lessThanOrEqual">
      <formula>#REF!</formula>
    </cfRule>
  </conditionalFormatting>
  <conditionalFormatting sqref="E19">
    <cfRule type="cellIs" dxfId="1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0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Лист1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2021-12-14T09:35:43Z</cp:lastPrinted>
  <dcterms:created xsi:type="dcterms:W3CDTF">2020-08-14T05:30:27Z</dcterms:created>
  <dcterms:modified xsi:type="dcterms:W3CDTF">2022-02-21T11:16:33Z</dcterms:modified>
</cp:coreProperties>
</file>